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9261A57-0A5C-4291-8D2B-3C023409EF2F}" xr6:coauthVersionLast="36" xr6:coauthVersionMax="36" xr10:uidLastSave="{00000000-0000-0000-0000-000000000000}"/>
  <bookViews>
    <workbookView xWindow="0" yWindow="0" windowWidth="28800" windowHeight="13590" xr2:uid="{00000000-000D-0000-FFFF-FFFF00000000}"/>
  </bookViews>
  <sheets>
    <sheet name="9月" sheetId="1" r:id="rId1"/>
    <sheet name="5" sheetId="8" state="hidden" r:id="rId2"/>
  </sheets>
  <calcPr calcId="191029"/>
</workbook>
</file>

<file path=xl/calcChain.xml><?xml version="1.0" encoding="utf-8"?>
<calcChain xmlns="http://schemas.openxmlformats.org/spreadsheetml/2006/main">
  <c r="X35" i="8" l="1"/>
  <c r="S35" i="8"/>
  <c r="N35" i="8"/>
  <c r="I35" i="8"/>
  <c r="D35" i="8"/>
  <c r="G2" i="8"/>
  <c r="L2" i="8" s="1"/>
  <c r="Q2" i="8" s="1"/>
  <c r="V2" i="8" s="1"/>
</calcChain>
</file>

<file path=xl/sharedStrings.xml><?xml version="1.0" encoding="utf-8"?>
<sst xmlns="http://schemas.openxmlformats.org/spreadsheetml/2006/main" count="816" uniqueCount="226">
  <si>
    <t>糙米飯</t>
  </si>
  <si>
    <t>水果</t>
  </si>
  <si>
    <t>乳品</t>
  </si>
  <si>
    <t>炒四寶</t>
  </si>
  <si>
    <t>脆炒洋芋</t>
  </si>
  <si>
    <t>小米飯</t>
  </si>
  <si>
    <t>玉米炒蛋</t>
  </si>
  <si>
    <t>菜別</t>
  </si>
  <si>
    <t>星期三</t>
  </si>
  <si>
    <t>名稱</t>
  </si>
  <si>
    <t>食材名稱</t>
  </si>
  <si>
    <t>數量</t>
  </si>
  <si>
    <t>單價</t>
  </si>
  <si>
    <t>小計</t>
  </si>
  <si>
    <t>主食</t>
  </si>
  <si>
    <t>2KG</t>
  </si>
  <si>
    <t>主菜</t>
  </si>
  <si>
    <t>打拋肉</t>
  </si>
  <si>
    <t>0.2KG</t>
  </si>
  <si>
    <t>蔥</t>
  </si>
  <si>
    <t>0.3KG</t>
  </si>
  <si>
    <t>絞蒜頭</t>
  </si>
  <si>
    <t>洗選蛋&lt;東杰&gt;</t>
  </si>
  <si>
    <t>副菜</t>
  </si>
  <si>
    <t>香菇蒸蛋</t>
  </si>
  <si>
    <t>0.1KG</t>
  </si>
  <si>
    <t>青菜</t>
  </si>
  <si>
    <t>炒青菜(產銷履歷)</t>
  </si>
  <si>
    <t>湯品</t>
  </si>
  <si>
    <t>金針肉絲湯</t>
  </si>
  <si>
    <t>菜單營養分析</t>
  </si>
  <si>
    <t>類別</t>
  </si>
  <si>
    <t>份量</t>
  </si>
  <si>
    <t>全穀根莖類</t>
    <phoneticPr fontId="4" type="noConversion"/>
  </si>
  <si>
    <t>豆魚肉蛋類</t>
    <phoneticPr fontId="4" type="noConversion"/>
  </si>
  <si>
    <t>蔬菜類</t>
  </si>
  <si>
    <t>油脂與堅果種子類</t>
    <phoneticPr fontId="4" type="noConversion"/>
  </si>
  <si>
    <t>水果類</t>
    <phoneticPr fontId="4" type="noConversion"/>
  </si>
  <si>
    <t>熱量(大卡)</t>
    <phoneticPr fontId="4" type="noConversion"/>
  </si>
  <si>
    <t>設計:至芃企業有限公司</t>
    <phoneticPr fontId="4" type="noConversion"/>
  </si>
  <si>
    <t>校長:</t>
    <phoneticPr fontId="4" type="noConversion"/>
  </si>
  <si>
    <t>2021/9/1週三</t>
  </si>
  <si>
    <t>三色高麗菜</t>
  </si>
  <si>
    <t>鮮菇雞湯</t>
  </si>
  <si>
    <t>2021/9/2週四</t>
  </si>
  <si>
    <t>彩燴銀芽</t>
  </si>
  <si>
    <t>2021/9/3週五</t>
  </si>
  <si>
    <t>五穀飯</t>
  </si>
  <si>
    <t>冬瓜油豆腐</t>
  </si>
  <si>
    <t>2021/9/6週一</t>
  </si>
  <si>
    <t>洋芋燒雞</t>
  </si>
  <si>
    <t>2021/9/7週二</t>
  </si>
  <si>
    <t>鐵板豬柳</t>
  </si>
  <si>
    <t>炒三絲</t>
  </si>
  <si>
    <t>酸菜白肉湯</t>
  </si>
  <si>
    <t>2021/9/8週三</t>
  </si>
  <si>
    <t>什錦炒麵</t>
  </si>
  <si>
    <t>蔬菜關東煮</t>
  </si>
  <si>
    <t>竹筍湯</t>
  </si>
  <si>
    <t>2021/9/9週四</t>
  </si>
  <si>
    <t>蓮藕湯</t>
  </si>
  <si>
    <t>2021/9/10週五</t>
  </si>
  <si>
    <t>紅燒素什錦</t>
  </si>
  <si>
    <t>蔥香菜脯蛋</t>
  </si>
  <si>
    <t>2021/9/11週六</t>
  </si>
  <si>
    <t>筍絲燉肉</t>
  </si>
  <si>
    <t>杏鮑菇燒木耳</t>
  </si>
  <si>
    <t>2021/9/13週一</t>
  </si>
  <si>
    <t>醬爆雞丁</t>
  </si>
  <si>
    <t>芙蓉南瓜</t>
  </si>
  <si>
    <t>榨菜肉絲湯</t>
  </si>
  <si>
    <t>2021/9/14週二</t>
  </si>
  <si>
    <t>梅干蒸肉</t>
  </si>
  <si>
    <t>五行蔬菜</t>
  </si>
  <si>
    <t>羅宋湯</t>
  </si>
  <si>
    <t>2021/9/15週三</t>
  </si>
  <si>
    <t>可口燙滷味</t>
  </si>
  <si>
    <t>筍香肉包</t>
  </si>
  <si>
    <t>2021/9/16週四</t>
  </si>
  <si>
    <t>海帶芽蛋湯</t>
  </si>
  <si>
    <t>2021/9/17週五</t>
  </si>
  <si>
    <t>燕麥飯</t>
  </si>
  <si>
    <t>紅蘿蔔炒蛋</t>
  </si>
  <si>
    <t>麻婆豆腐</t>
  </si>
  <si>
    <t>2021/9/22週三</t>
  </si>
  <si>
    <t>茄汁義大利麵</t>
  </si>
  <si>
    <t>雙色花菜</t>
  </si>
  <si>
    <t>2021/9/23週四</t>
  </si>
  <si>
    <t>春川雞丁</t>
  </si>
  <si>
    <t>2021/9/24週五</t>
  </si>
  <si>
    <t>芝麻飯</t>
  </si>
  <si>
    <t>2021/9/27週一</t>
  </si>
  <si>
    <t>南洋咖哩雞</t>
  </si>
  <si>
    <t>2021/9/28週二</t>
  </si>
  <si>
    <t>香酥豬排</t>
  </si>
  <si>
    <t>蒜頭雞湯</t>
  </si>
  <si>
    <t>2021/9/29週三</t>
  </si>
  <si>
    <t>肉絲蛋炒飯</t>
  </si>
  <si>
    <t>酸辣湯</t>
  </si>
  <si>
    <t>2021/9/30週四</t>
  </si>
  <si>
    <t>白菜炒年糕</t>
  </si>
  <si>
    <t>紫菜豆腐湯</t>
  </si>
  <si>
    <t>水果</t>
    <phoneticPr fontId="3" type="noConversion"/>
  </si>
  <si>
    <t>客家小炒</t>
  </si>
  <si>
    <t>小白菜</t>
    <phoneticPr fontId="4" type="noConversion"/>
  </si>
  <si>
    <t>青松菜</t>
  </si>
  <si>
    <t>小松菜</t>
    <phoneticPr fontId="4" type="noConversion"/>
  </si>
  <si>
    <t>荷葉白菜</t>
  </si>
  <si>
    <t>星期二</t>
  </si>
  <si>
    <t>星期四</t>
    <phoneticPr fontId="3" type="noConversion"/>
  </si>
  <si>
    <t>1KG</t>
  </si>
  <si>
    <t>赤肉絲&lt;大安&gt;</t>
  </si>
  <si>
    <t>3KG</t>
  </si>
  <si>
    <t>富岡國中--2021--9月份--菜單月報表</t>
    <phoneticPr fontId="3" type="noConversion"/>
  </si>
  <si>
    <t>日 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</si>
  <si>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</si>
  <si>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</si>
  <si>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</si>
  <si>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</si>
  <si>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>湯品</t>
    <phoneticPr fontId="3" type="noConversion"/>
  </si>
  <si>
    <t>水果</t>
    <phoneticPr fontId="3" type="noConversion"/>
  </si>
  <si>
    <t>2021/8/25週三</t>
    <phoneticPr fontId="3" type="noConversion"/>
  </si>
  <si>
    <t>壽喜燒</t>
    <phoneticPr fontId="3" type="noConversion"/>
  </si>
  <si>
    <t>青菜(QRC)</t>
    <phoneticPr fontId="3" type="noConversion"/>
  </si>
  <si>
    <t>蘿蔔湯</t>
    <phoneticPr fontId="3" type="noConversion"/>
  </si>
  <si>
    <t>米食</t>
    <phoneticPr fontId="3" type="noConversion"/>
  </si>
  <si>
    <t>青油菜</t>
    <phoneticPr fontId="4" type="noConversion"/>
  </si>
  <si>
    <r>
      <rPr>
        <sz val="14"/>
        <color rgb="FFFF0000"/>
        <rFont val="標楷體"/>
        <family val="4"/>
        <charset val="136"/>
      </rPr>
      <t>鮮魚</t>
    </r>
    <r>
      <rPr>
        <sz val="14"/>
        <color theme="1"/>
        <rFont val="標楷體"/>
        <family val="4"/>
        <charset val="136"/>
      </rPr>
      <t>味噌湯</t>
    </r>
    <phoneticPr fontId="3" type="noConversion"/>
  </si>
  <si>
    <t>洋蔥炒蛋</t>
    <phoneticPr fontId="3" type="noConversion"/>
  </si>
  <si>
    <t>荷葉白菜</t>
    <phoneticPr fontId="4" type="noConversion"/>
  </si>
  <si>
    <t>綠豆粉圓湯</t>
    <phoneticPr fontId="3" type="noConversion"/>
  </si>
  <si>
    <t>青江菜</t>
    <phoneticPr fontId="4" type="noConversion"/>
  </si>
  <si>
    <t>麵食</t>
    <phoneticPr fontId="3" type="noConversion"/>
  </si>
  <si>
    <r>
      <t>豆瓣</t>
    </r>
    <r>
      <rPr>
        <sz val="14"/>
        <color rgb="FFFF0000"/>
        <rFont val="標楷體"/>
        <family val="4"/>
        <charset val="136"/>
      </rPr>
      <t>魚丁</t>
    </r>
    <phoneticPr fontId="3" type="noConversion"/>
  </si>
  <si>
    <t>八寶干丁</t>
    <phoneticPr fontId="3" type="noConversion"/>
  </si>
  <si>
    <t>黑葉白菜</t>
    <phoneticPr fontId="4" type="noConversion"/>
  </si>
  <si>
    <t>紅莧菜</t>
    <phoneticPr fontId="4" type="noConversion"/>
  </si>
  <si>
    <t>冬瓜薏仁湯</t>
    <phoneticPr fontId="3" type="noConversion"/>
  </si>
  <si>
    <t>肉骨茶湯</t>
    <phoneticPr fontId="3" type="noConversion"/>
  </si>
  <si>
    <t>補9/20</t>
    <phoneticPr fontId="3" type="noConversion"/>
  </si>
  <si>
    <t>瓠瓜瘦肉粥</t>
    <phoneticPr fontId="3" type="noConversion"/>
  </si>
  <si>
    <r>
      <t>香酥</t>
    </r>
    <r>
      <rPr>
        <sz val="14"/>
        <color rgb="FFFF0000"/>
        <rFont val="標楷體"/>
        <family val="4"/>
        <charset val="136"/>
      </rPr>
      <t>鯖魚</t>
    </r>
    <phoneticPr fontId="3" type="noConversion"/>
  </si>
  <si>
    <t>紅豆薏仁湯</t>
    <phoneticPr fontId="3" type="noConversion"/>
  </si>
  <si>
    <t>2021/9/20週一</t>
    <phoneticPr fontId="3" type="noConversion"/>
  </si>
  <si>
    <t>彈性放假</t>
    <phoneticPr fontId="3" type="noConversion"/>
  </si>
  <si>
    <t>2021/9/21週二</t>
    <phoneticPr fontId="3" type="noConversion"/>
  </si>
  <si>
    <t>中秋節</t>
    <phoneticPr fontId="3" type="noConversion"/>
  </si>
  <si>
    <t>紫菜蛋花湯</t>
    <phoneticPr fontId="3" type="noConversion"/>
  </si>
  <si>
    <r>
      <t>鮮瓜</t>
    </r>
    <r>
      <rPr>
        <sz val="14"/>
        <color rgb="FFFF0000"/>
        <rFont val="標楷體"/>
        <family val="4"/>
        <charset val="136"/>
      </rPr>
      <t>魚丸</t>
    </r>
    <phoneticPr fontId="3" type="noConversion"/>
  </si>
  <si>
    <t>三菇肉絲湯</t>
    <phoneticPr fontId="3" type="noConversion"/>
  </si>
  <si>
    <t>蔬菜味噌湯</t>
    <phoneticPr fontId="3" type="noConversion"/>
  </si>
  <si>
    <t>大瓜什錦</t>
    <phoneticPr fontId="3" type="noConversion"/>
  </si>
  <si>
    <t>螞蟻上樹</t>
    <phoneticPr fontId="3" type="noConversion"/>
  </si>
  <si>
    <t>黃豆芽肉絲湯</t>
    <phoneticPr fontId="3" type="noConversion"/>
  </si>
  <si>
    <r>
      <t>樹子蒸</t>
    </r>
    <r>
      <rPr>
        <sz val="14"/>
        <color rgb="FFFF0000"/>
        <rFont val="標楷體"/>
        <family val="4"/>
        <charset val="136"/>
      </rPr>
      <t>魚</t>
    </r>
    <phoneticPr fontId="3" type="noConversion"/>
  </si>
  <si>
    <t>蒸蛋</t>
    <phoneticPr fontId="3" type="noConversion"/>
  </si>
  <si>
    <t>鮮蔬炒飯</t>
    <phoneticPr fontId="3" type="noConversion"/>
  </si>
  <si>
    <t>薑絲</t>
  </si>
  <si>
    <t>紅蘿蔔絲(QRC)</t>
  </si>
  <si>
    <t>5KG</t>
  </si>
  <si>
    <t>乾香菇絲</t>
  </si>
  <si>
    <t>絞赤肉&lt;大安&gt;</t>
  </si>
  <si>
    <t>9KG</t>
  </si>
  <si>
    <t>木耳絲(QRC)</t>
  </si>
  <si>
    <t>二砂糖</t>
  </si>
  <si>
    <t>雞丁(CAS)-&lt;上德&gt;</t>
  </si>
  <si>
    <t>優酪乳&lt;養樂多&gt;(125ml)</t>
  </si>
  <si>
    <t>鮮奶&lt;養樂多&gt;(125ml)</t>
  </si>
  <si>
    <t>豆漿&lt;養樂多&gt;(200ml)</t>
  </si>
  <si>
    <t>乳品</t>
    <phoneticPr fontId="4" type="noConversion"/>
  </si>
  <si>
    <t>星期三</t>
    <phoneticPr fontId="3" type="noConversion"/>
  </si>
  <si>
    <t>星期五</t>
  </si>
  <si>
    <t>6KG</t>
  </si>
  <si>
    <t>洋蔥(進口)+</t>
  </si>
  <si>
    <t>1罐</t>
  </si>
  <si>
    <t>高麗菜(進口)+</t>
  </si>
  <si>
    <t>1包</t>
  </si>
  <si>
    <t>有機青江菜</t>
  </si>
  <si>
    <t>水果</t>
    <phoneticPr fontId="4" type="noConversion"/>
  </si>
  <si>
    <t>77瓶</t>
    <phoneticPr fontId="3" type="noConversion"/>
  </si>
  <si>
    <t>91瓶</t>
    <phoneticPr fontId="3" type="noConversion"/>
  </si>
  <si>
    <t>22瓶</t>
    <phoneticPr fontId="3" type="noConversion"/>
  </si>
  <si>
    <t>午餐秘書:</t>
    <phoneticPr fontId="4" type="noConversion"/>
  </si>
  <si>
    <t>★本校膳食一律使用國產豬、牛肉</t>
    <phoneticPr fontId="3" type="noConversion"/>
  </si>
  <si>
    <t>190份</t>
    <phoneticPr fontId="3" type="noConversion"/>
  </si>
  <si>
    <t>紅蘿蔔小丁(QRC)</t>
  </si>
  <si>
    <t>黃豆芽(非基改)</t>
  </si>
  <si>
    <t>紅豆薏仁湯</t>
  </si>
  <si>
    <t>紅豆</t>
  </si>
  <si>
    <t>小薏仁</t>
  </si>
  <si>
    <t>桃園市立富岡國中110學年度上學期  第4週  學生午餐食譜設計表人數:185+5人</t>
    <phoneticPr fontId="4" type="noConversion"/>
  </si>
  <si>
    <t>黑白芝麻各</t>
  </si>
  <si>
    <t>義大利醬&lt;台塑&gt;(2.9K)</t>
  </si>
  <si>
    <t>1桶</t>
  </si>
  <si>
    <t>紅蘿蔔片(QRC)</t>
  </si>
  <si>
    <t>蕃茄醬&lt;可果美&gt;(3330g)</t>
  </si>
  <si>
    <t>乳酪絲(起司絲)(1K)</t>
  </si>
  <si>
    <t>小烏龍麵</t>
  </si>
  <si>
    <t>38KG</t>
  </si>
  <si>
    <t>馬鈴薯絲(粗)(QRC)+</t>
  </si>
  <si>
    <t>三色粒(CAS)(1K)&lt;嘉鹿&gt;</t>
  </si>
  <si>
    <t>4包</t>
  </si>
  <si>
    <t>寧波年糕&lt;健宏&gt;(500g)</t>
  </si>
  <si>
    <t>6包</t>
  </si>
  <si>
    <t>15KG</t>
  </si>
  <si>
    <t>韓式辣椒醬(1K)</t>
  </si>
  <si>
    <t>白花菜(CAS)&lt;嘉鹿&gt;</t>
  </si>
  <si>
    <t>12KG</t>
  </si>
  <si>
    <t>鮮瓜魚丸</t>
  </si>
  <si>
    <t>青花菜(CAS)&lt;嘉鹿&gt;</t>
  </si>
  <si>
    <t>珍珠虱目魚丸(小)&lt;源鴻億&gt;</t>
  </si>
  <si>
    <t>大黃瓜(去皮)+(QRC)&lt;正暘&gt;</t>
  </si>
  <si>
    <t>20KG</t>
  </si>
  <si>
    <t>有機小松菜</t>
  </si>
  <si>
    <t>青菜(有機)</t>
  </si>
  <si>
    <t>玉米濃湯</t>
  </si>
  <si>
    <t>安佳奶油(454g)</t>
  </si>
  <si>
    <t>1條</t>
  </si>
  <si>
    <t>黃豆芽肉絲湯</t>
  </si>
  <si>
    <t>玉米醬&lt;牛頭牌&gt;(3K)</t>
  </si>
  <si>
    <t>玉米粒(CAS)&lt;嘉鹿&gt;</t>
  </si>
  <si>
    <t>鮮魚味噌湯</t>
    <phoneticPr fontId="3" type="noConversion"/>
  </si>
  <si>
    <t>豆瓣魚丁</t>
    <phoneticPr fontId="3" type="noConversion"/>
  </si>
  <si>
    <t>香酥鯖魚</t>
    <phoneticPr fontId="3" type="noConversion"/>
  </si>
  <si>
    <t>鮮瓜魚丸</t>
    <phoneticPr fontId="3" type="noConversion"/>
  </si>
  <si>
    <t>樹子蒸魚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</si>
</sst>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_);\(0\)"/>
  </numFmts>
  <fonts count="2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22"/>
      <color rgb="FF0000FF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top"/>
    </xf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top"/>
    </xf>
    <xf numFmtId="0" fontId="1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84">
    <xf numFmtId="0" fontId="0" fillId="0" borderId="0" xfId="0">
      <alignment vertical="center"/>
    </xf>
    <xf numFmtId="0" fontId="13" fillId="0" borderId="1" xfId="0" applyFont="1" applyBorder="1" applyAlignment="1">
      <alignment vertical="center" textRotation="255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Font="1" applyFill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21" fillId="0" borderId="1" xfId="0" applyFon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22" fillId="0" borderId="1" xfId="0" applyFont="1" applyFill="1" applyBorder="1">
      <alignment vertical="center"/>
    </xf>
    <xf numFmtId="0" fontId="22" fillId="0" borderId="1" xfId="0" applyFont="1" applyFill="1" applyBorder="1" applyAlignment="1">
      <alignment horizontal="right" vertical="center"/>
    </xf>
    <xf numFmtId="177" fontId="8" fillId="0" borderId="3" xfId="0" applyNumberFormat="1" applyFont="1" applyBorder="1" applyAlignment="1">
      <alignment horizontal="center" vertical="center"/>
    </xf>
    <xf numFmtId="0" fontId="23" fillId="0" borderId="8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12" fillId="0" borderId="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0" fillId="0" borderId="0" xfId="0">
      <alignment vertical="center"/>
    </xf>
    <xf numFmtId="0" fontId="13" fillId="0" borderId="6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vertical="center" textRotation="255"/>
    </xf>
    <xf numFmtId="0" fontId="17" fillId="0" borderId="1" xfId="0" applyFont="1" applyBorder="1" applyAlignment="1">
      <alignment vertical="center" textRotation="255"/>
    </xf>
    <xf numFmtId="176" fontId="14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</cellXfs>
  <cellStyles count="45">
    <cellStyle name="Excel Built-in Normal" xfId="4" xr:uid="{00000000-0005-0000-0000-000000000000}"/>
    <cellStyle name="Excel Built-in Normal 1" xfId="5" xr:uid="{00000000-0005-0000-0000-000001000000}"/>
    <cellStyle name="Excel Built-in Normal 2" xfId="6" xr:uid="{00000000-0005-0000-0000-000002000000}"/>
    <cellStyle name="一般" xfId="0" builtinId="0"/>
    <cellStyle name="一般 10" xfId="7" xr:uid="{00000000-0005-0000-0000-000004000000}"/>
    <cellStyle name="一般 100" xfId="8" xr:uid="{00000000-0005-0000-0000-000005000000}"/>
    <cellStyle name="一般 100 2 2 2" xfId="9" xr:uid="{00000000-0005-0000-0000-000006000000}"/>
    <cellStyle name="一般 108" xfId="10" xr:uid="{00000000-0005-0000-0000-000007000000}"/>
    <cellStyle name="一般 11" xfId="3" xr:uid="{00000000-0005-0000-0000-000008000000}"/>
    <cellStyle name="一般 12" xfId="11" xr:uid="{00000000-0005-0000-0000-000009000000}"/>
    <cellStyle name="一般 134" xfId="12" xr:uid="{00000000-0005-0000-0000-00000A000000}"/>
    <cellStyle name="一般 14" xfId="13" xr:uid="{00000000-0005-0000-0000-00000B000000}"/>
    <cellStyle name="一般 141 12" xfId="14" xr:uid="{00000000-0005-0000-0000-00000C000000}"/>
    <cellStyle name="一般 159" xfId="15" xr:uid="{00000000-0005-0000-0000-00000D000000}"/>
    <cellStyle name="一般 16" xfId="16" xr:uid="{00000000-0005-0000-0000-00000E000000}"/>
    <cellStyle name="一般 17" xfId="17" xr:uid="{00000000-0005-0000-0000-00000F000000}"/>
    <cellStyle name="一般 19" xfId="18" xr:uid="{00000000-0005-0000-0000-000010000000}"/>
    <cellStyle name="一般 194" xfId="19" xr:uid="{00000000-0005-0000-0000-000011000000}"/>
    <cellStyle name="一般 2" xfId="20" xr:uid="{00000000-0005-0000-0000-000012000000}"/>
    <cellStyle name="一般 2 2" xfId="21" xr:uid="{00000000-0005-0000-0000-000013000000}"/>
    <cellStyle name="一般 2 3" xfId="22" xr:uid="{00000000-0005-0000-0000-000014000000}"/>
    <cellStyle name="一般 206" xfId="23" xr:uid="{00000000-0005-0000-0000-000015000000}"/>
    <cellStyle name="一般 21" xfId="24" xr:uid="{00000000-0005-0000-0000-000016000000}"/>
    <cellStyle name="一般 217" xfId="25" xr:uid="{00000000-0005-0000-0000-000017000000}"/>
    <cellStyle name="一般 22" xfId="26" xr:uid="{00000000-0005-0000-0000-000018000000}"/>
    <cellStyle name="一般 25" xfId="27" xr:uid="{00000000-0005-0000-0000-000019000000}"/>
    <cellStyle name="一般 25 6" xfId="28" xr:uid="{00000000-0005-0000-0000-00001A000000}"/>
    <cellStyle name="一般 26" xfId="29" xr:uid="{00000000-0005-0000-0000-00001B000000}"/>
    <cellStyle name="一般 28" xfId="30" xr:uid="{00000000-0005-0000-0000-00001C000000}"/>
    <cellStyle name="一般 3" xfId="31" xr:uid="{00000000-0005-0000-0000-00001D000000}"/>
    <cellStyle name="一般 4" xfId="32" xr:uid="{00000000-0005-0000-0000-00001E000000}"/>
    <cellStyle name="一般 43_新坡102下第五周菜單1030227" xfId="33" xr:uid="{00000000-0005-0000-0000-00001F000000}"/>
    <cellStyle name="一般 45" xfId="34" xr:uid="{00000000-0005-0000-0000-000020000000}"/>
    <cellStyle name="一般 5" xfId="1" xr:uid="{00000000-0005-0000-0000-000021000000}"/>
    <cellStyle name="一般 56" xfId="35" xr:uid="{00000000-0005-0000-0000-000022000000}"/>
    <cellStyle name="一般 6" xfId="36" xr:uid="{00000000-0005-0000-0000-000023000000}"/>
    <cellStyle name="一般 62 2" xfId="37" xr:uid="{00000000-0005-0000-0000-000024000000}"/>
    <cellStyle name="一般 62_新坡102下第五周菜單1030227" xfId="38" xr:uid="{00000000-0005-0000-0000-000025000000}"/>
    <cellStyle name="一般 63" xfId="39" xr:uid="{00000000-0005-0000-0000-000026000000}"/>
    <cellStyle name="一般 69" xfId="40" xr:uid="{00000000-0005-0000-0000-000027000000}"/>
    <cellStyle name="一般 7" xfId="41" xr:uid="{00000000-0005-0000-0000-000028000000}"/>
    <cellStyle name="一般 71" xfId="42" xr:uid="{00000000-0005-0000-0000-000029000000}"/>
    <cellStyle name="一般 8" xfId="2" xr:uid="{00000000-0005-0000-0000-00002A000000}"/>
    <cellStyle name="一般 83_新坡102下第五周菜單1030227" xfId="43" xr:uid="{00000000-0005-0000-0000-00002B000000}"/>
    <cellStyle name="一般 9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30"/>
  <sheetViews>
    <sheetView tabSelected="1" zoomScale="75" zoomScaleNormal="75" workbookViewId="0">
      <selection sqref="A1:XFD1048576"/>
    </sheetView>
  </sheetViews>
  <sheetFormatPr defaultColWidth="14.875" defaultRowHeight="32.450000000000003" customHeight="1" x14ac:dyDescent="0.25"/>
  <cols>
    <col min="1" max="1" width="18.5" style="81" customWidth="1"/>
    <col min="2" max="2" width="10" style="81" customWidth="1"/>
    <col min="3" max="3" width="15.625" style="81" customWidth="1"/>
    <col min="4" max="4" width="16.125" style="81" customWidth="1"/>
    <col min="5" max="5" width="13.875" style="81" customWidth="1"/>
    <col min="6" max="6" width="16.125" style="81" customWidth="1"/>
    <col min="7" max="7" width="10.625" style="81" customWidth="1"/>
    <col min="8" max="16384" width="14.875" style="75"/>
  </cols>
  <sheetData>
    <row r="1" spans="1:7" ht="47.1" customHeight="1" x14ac:dyDescent="0.25">
      <c r="A1" s="74" t="s">
        <v>113</v>
      </c>
      <c r="B1" s="74"/>
      <c r="C1" s="74"/>
      <c r="D1" s="74"/>
      <c r="E1" s="74"/>
      <c r="F1" s="74"/>
      <c r="G1" s="74"/>
    </row>
    <row r="2" spans="1:7" ht="32.450000000000003" customHeight="1" x14ac:dyDescent="0.25">
      <c r="A2" s="73" t="s">
        <v>114</v>
      </c>
      <c r="B2" s="73" t="s">
        <v>115</v>
      </c>
      <c r="C2" s="73" t="s">
        <v>116</v>
      </c>
      <c r="D2" s="73" t="s">
        <v>117</v>
      </c>
      <c r="E2" s="73" t="s">
        <v>118</v>
      </c>
      <c r="F2" s="73" t="s">
        <v>119</v>
      </c>
      <c r="G2" s="73" t="s">
        <v>120</v>
      </c>
    </row>
    <row r="3" spans="1:7" ht="32.450000000000003" customHeight="1" x14ac:dyDescent="0.25">
      <c r="A3" s="73" t="s">
        <v>121</v>
      </c>
      <c r="B3" s="73" t="s">
        <v>0</v>
      </c>
      <c r="C3" s="27" t="s">
        <v>122</v>
      </c>
      <c r="D3" s="73" t="s">
        <v>6</v>
      </c>
      <c r="E3" s="73" t="s">
        <v>123</v>
      </c>
      <c r="F3" s="73" t="s">
        <v>124</v>
      </c>
      <c r="G3" s="73"/>
    </row>
    <row r="4" spans="1:7" ht="32.450000000000003" customHeight="1" x14ac:dyDescent="0.25">
      <c r="A4" s="73" t="s">
        <v>41</v>
      </c>
      <c r="B4" s="73" t="s">
        <v>125</v>
      </c>
      <c r="C4" s="73" t="s">
        <v>97</v>
      </c>
      <c r="D4" s="73" t="s">
        <v>42</v>
      </c>
      <c r="E4" s="73"/>
      <c r="F4" s="73" t="s">
        <v>43</v>
      </c>
      <c r="G4" s="73" t="s">
        <v>2</v>
      </c>
    </row>
    <row r="5" spans="1:7" ht="32.450000000000003" customHeight="1" x14ac:dyDescent="0.25">
      <c r="A5" s="73" t="s">
        <v>44</v>
      </c>
      <c r="B5" s="73" t="s">
        <v>0</v>
      </c>
      <c r="C5" s="73" t="s">
        <v>17</v>
      </c>
      <c r="D5" s="73" t="s">
        <v>45</v>
      </c>
      <c r="E5" s="73" t="s">
        <v>126</v>
      </c>
      <c r="F5" s="73" t="s">
        <v>221</v>
      </c>
      <c r="G5" s="73" t="s">
        <v>1</v>
      </c>
    </row>
    <row r="6" spans="1:7" ht="32.450000000000003" customHeight="1" thickBot="1" x14ac:dyDescent="0.3">
      <c r="A6" s="76" t="s">
        <v>46</v>
      </c>
      <c r="B6" s="76" t="s">
        <v>47</v>
      </c>
      <c r="C6" s="76" t="s">
        <v>48</v>
      </c>
      <c r="D6" s="76" t="s">
        <v>128</v>
      </c>
      <c r="E6" s="76" t="s">
        <v>129</v>
      </c>
      <c r="F6" s="76" t="s">
        <v>130</v>
      </c>
      <c r="G6" s="76"/>
    </row>
    <row r="7" spans="1:7" ht="32.450000000000003" customHeight="1" x14ac:dyDescent="0.25">
      <c r="A7" s="77" t="s">
        <v>49</v>
      </c>
      <c r="B7" s="77" t="s">
        <v>0</v>
      </c>
      <c r="C7" s="77" t="s">
        <v>50</v>
      </c>
      <c r="D7" s="77" t="s">
        <v>155</v>
      </c>
      <c r="E7" s="77" t="s">
        <v>27</v>
      </c>
      <c r="F7" s="77" t="s">
        <v>29</v>
      </c>
      <c r="G7" s="77"/>
    </row>
    <row r="8" spans="1:7" ht="32.450000000000003" customHeight="1" x14ac:dyDescent="0.25">
      <c r="A8" s="73" t="s">
        <v>51</v>
      </c>
      <c r="B8" s="73" t="s">
        <v>0</v>
      </c>
      <c r="C8" s="73" t="s">
        <v>52</v>
      </c>
      <c r="D8" s="73" t="s">
        <v>53</v>
      </c>
      <c r="E8" s="73" t="s">
        <v>131</v>
      </c>
      <c r="F8" s="73" t="s">
        <v>54</v>
      </c>
      <c r="G8" s="73" t="s">
        <v>1</v>
      </c>
    </row>
    <row r="9" spans="1:7" ht="32.450000000000003" customHeight="1" x14ac:dyDescent="0.25">
      <c r="A9" s="73" t="s">
        <v>55</v>
      </c>
      <c r="B9" s="73" t="s">
        <v>132</v>
      </c>
      <c r="C9" s="73" t="s">
        <v>56</v>
      </c>
      <c r="D9" s="73" t="s">
        <v>57</v>
      </c>
      <c r="E9" s="73"/>
      <c r="F9" s="73" t="s">
        <v>58</v>
      </c>
      <c r="G9" s="73" t="s">
        <v>2</v>
      </c>
    </row>
    <row r="10" spans="1:7" ht="32.450000000000003" customHeight="1" x14ac:dyDescent="0.25">
      <c r="A10" s="73" t="s">
        <v>59</v>
      </c>
      <c r="B10" s="73" t="s">
        <v>0</v>
      </c>
      <c r="C10" s="73" t="s">
        <v>222</v>
      </c>
      <c r="D10" s="73" t="s">
        <v>134</v>
      </c>
      <c r="E10" s="73" t="s">
        <v>135</v>
      </c>
      <c r="F10" s="73" t="s">
        <v>60</v>
      </c>
      <c r="G10" s="73" t="s">
        <v>1</v>
      </c>
    </row>
    <row r="11" spans="1:7" ht="32.450000000000003" customHeight="1" x14ac:dyDescent="0.25">
      <c r="A11" s="73" t="s">
        <v>61</v>
      </c>
      <c r="B11" s="73" t="s">
        <v>5</v>
      </c>
      <c r="C11" s="73" t="s">
        <v>62</v>
      </c>
      <c r="D11" s="73" t="s">
        <v>63</v>
      </c>
      <c r="E11" s="73" t="s">
        <v>136</v>
      </c>
      <c r="F11" s="73" t="s">
        <v>137</v>
      </c>
      <c r="G11" s="73"/>
    </row>
    <row r="12" spans="1:7" ht="32.450000000000003" customHeight="1" thickBot="1" x14ac:dyDescent="0.3">
      <c r="A12" s="76" t="s">
        <v>64</v>
      </c>
      <c r="B12" s="76" t="s">
        <v>0</v>
      </c>
      <c r="C12" s="76" t="s">
        <v>65</v>
      </c>
      <c r="D12" s="76" t="s">
        <v>66</v>
      </c>
      <c r="E12" s="76" t="s">
        <v>27</v>
      </c>
      <c r="F12" s="76" t="s">
        <v>138</v>
      </c>
      <c r="G12" s="76" t="s">
        <v>139</v>
      </c>
    </row>
    <row r="13" spans="1:7" ht="32.450000000000003" customHeight="1" x14ac:dyDescent="0.25">
      <c r="A13" s="77" t="s">
        <v>67</v>
      </c>
      <c r="B13" s="77" t="s">
        <v>0</v>
      </c>
      <c r="C13" s="77" t="s">
        <v>68</v>
      </c>
      <c r="D13" s="77" t="s">
        <v>69</v>
      </c>
      <c r="E13" s="77" t="s">
        <v>27</v>
      </c>
      <c r="F13" s="77" t="s">
        <v>70</v>
      </c>
      <c r="G13" s="77"/>
    </row>
    <row r="14" spans="1:7" ht="32.450000000000003" customHeight="1" x14ac:dyDescent="0.25">
      <c r="A14" s="73" t="s">
        <v>71</v>
      </c>
      <c r="B14" s="73" t="s">
        <v>0</v>
      </c>
      <c r="C14" s="73" t="s">
        <v>72</v>
      </c>
      <c r="D14" s="73" t="s">
        <v>73</v>
      </c>
      <c r="E14" s="73" t="s">
        <v>104</v>
      </c>
      <c r="F14" s="73" t="s">
        <v>74</v>
      </c>
      <c r="G14" s="73" t="s">
        <v>1</v>
      </c>
    </row>
    <row r="15" spans="1:7" ht="32.450000000000003" customHeight="1" x14ac:dyDescent="0.25">
      <c r="A15" s="73" t="s">
        <v>75</v>
      </c>
      <c r="B15" s="73" t="s">
        <v>125</v>
      </c>
      <c r="C15" s="73" t="s">
        <v>140</v>
      </c>
      <c r="D15" s="73" t="s">
        <v>76</v>
      </c>
      <c r="E15" s="73"/>
      <c r="F15" s="73" t="s">
        <v>77</v>
      </c>
      <c r="G15" s="73" t="s">
        <v>2</v>
      </c>
    </row>
    <row r="16" spans="1:7" ht="32.450000000000003" customHeight="1" x14ac:dyDescent="0.25">
      <c r="A16" s="73" t="s">
        <v>78</v>
      </c>
      <c r="B16" s="73" t="s">
        <v>0</v>
      </c>
      <c r="C16" s="73" t="s">
        <v>223</v>
      </c>
      <c r="D16" s="73" t="s">
        <v>3</v>
      </c>
      <c r="E16" s="73" t="s">
        <v>105</v>
      </c>
      <c r="F16" s="73" t="s">
        <v>79</v>
      </c>
      <c r="G16" s="73" t="s">
        <v>1</v>
      </c>
    </row>
    <row r="17" spans="1:7" ht="32.450000000000003" customHeight="1" thickBot="1" x14ac:dyDescent="0.3">
      <c r="A17" s="76" t="s">
        <v>80</v>
      </c>
      <c r="B17" s="76" t="s">
        <v>81</v>
      </c>
      <c r="C17" s="76" t="s">
        <v>4</v>
      </c>
      <c r="D17" s="76" t="s">
        <v>24</v>
      </c>
      <c r="E17" s="76" t="s">
        <v>126</v>
      </c>
      <c r="F17" s="76" t="s">
        <v>142</v>
      </c>
      <c r="G17" s="76"/>
    </row>
    <row r="18" spans="1:7" ht="32.450000000000003" customHeight="1" x14ac:dyDescent="0.25">
      <c r="A18" s="77" t="s">
        <v>143</v>
      </c>
      <c r="B18" s="78" t="s">
        <v>144</v>
      </c>
      <c r="C18" s="78"/>
      <c r="D18" s="78"/>
      <c r="E18" s="78"/>
      <c r="F18" s="78"/>
      <c r="G18" s="78"/>
    </row>
    <row r="19" spans="1:7" ht="32.450000000000003" customHeight="1" x14ac:dyDescent="0.25">
      <c r="A19" s="73" t="s">
        <v>145</v>
      </c>
      <c r="B19" s="79" t="s">
        <v>146</v>
      </c>
      <c r="C19" s="79"/>
      <c r="D19" s="79"/>
      <c r="E19" s="79"/>
      <c r="F19" s="79"/>
      <c r="G19" s="79"/>
    </row>
    <row r="20" spans="1:7" ht="32.450000000000003" customHeight="1" x14ac:dyDescent="0.25">
      <c r="A20" s="73" t="s">
        <v>84</v>
      </c>
      <c r="B20" s="73" t="s">
        <v>132</v>
      </c>
      <c r="C20" s="73" t="s">
        <v>85</v>
      </c>
      <c r="D20" s="73" t="s">
        <v>86</v>
      </c>
      <c r="E20" s="73"/>
      <c r="F20" s="73" t="s">
        <v>147</v>
      </c>
      <c r="G20" s="73" t="s">
        <v>2</v>
      </c>
    </row>
    <row r="21" spans="1:7" ht="32.450000000000003" customHeight="1" x14ac:dyDescent="0.25">
      <c r="A21" s="73" t="s">
        <v>87</v>
      </c>
      <c r="B21" s="73" t="s">
        <v>0</v>
      </c>
      <c r="C21" s="73" t="s">
        <v>88</v>
      </c>
      <c r="D21" s="73" t="s">
        <v>224</v>
      </c>
      <c r="E21" s="73" t="s">
        <v>106</v>
      </c>
      <c r="F21" s="73" t="s">
        <v>149</v>
      </c>
      <c r="G21" s="73" t="s">
        <v>1</v>
      </c>
    </row>
    <row r="22" spans="1:7" ht="32.450000000000003" customHeight="1" thickBot="1" x14ac:dyDescent="0.3">
      <c r="A22" s="76" t="s">
        <v>89</v>
      </c>
      <c r="B22" s="76" t="s">
        <v>90</v>
      </c>
      <c r="C22" s="76" t="s">
        <v>82</v>
      </c>
      <c r="D22" s="76" t="s">
        <v>83</v>
      </c>
      <c r="E22" s="76" t="s">
        <v>131</v>
      </c>
      <c r="F22" s="76" t="s">
        <v>150</v>
      </c>
      <c r="G22" s="76"/>
    </row>
    <row r="23" spans="1:7" ht="32.450000000000003" customHeight="1" x14ac:dyDescent="0.25">
      <c r="A23" s="77" t="s">
        <v>91</v>
      </c>
      <c r="B23" s="77" t="s">
        <v>0</v>
      </c>
      <c r="C23" s="77" t="s">
        <v>92</v>
      </c>
      <c r="D23" s="77" t="s">
        <v>151</v>
      </c>
      <c r="E23" s="77" t="s">
        <v>27</v>
      </c>
      <c r="F23" s="77" t="s">
        <v>101</v>
      </c>
      <c r="G23" s="77"/>
    </row>
    <row r="24" spans="1:7" ht="32.450000000000003" customHeight="1" x14ac:dyDescent="0.25">
      <c r="A24" s="73" t="s">
        <v>93</v>
      </c>
      <c r="B24" s="73" t="s">
        <v>0</v>
      </c>
      <c r="C24" s="73" t="s">
        <v>94</v>
      </c>
      <c r="D24" s="73" t="s">
        <v>152</v>
      </c>
      <c r="E24" s="73" t="s">
        <v>135</v>
      </c>
      <c r="F24" s="73" t="s">
        <v>153</v>
      </c>
      <c r="G24" s="73" t="s">
        <v>1</v>
      </c>
    </row>
    <row r="25" spans="1:7" ht="32.450000000000003" customHeight="1" x14ac:dyDescent="0.25">
      <c r="A25" s="73" t="s">
        <v>96</v>
      </c>
      <c r="B25" s="73" t="s">
        <v>125</v>
      </c>
      <c r="C25" s="73" t="s">
        <v>156</v>
      </c>
      <c r="D25" s="73" t="s">
        <v>103</v>
      </c>
      <c r="E25" s="80"/>
      <c r="F25" s="73" t="s">
        <v>98</v>
      </c>
      <c r="G25" s="73" t="s">
        <v>2</v>
      </c>
    </row>
    <row r="26" spans="1:7" ht="32.450000000000003" customHeight="1" thickBot="1" x14ac:dyDescent="0.3">
      <c r="A26" s="76" t="s">
        <v>99</v>
      </c>
      <c r="B26" s="76" t="s">
        <v>0</v>
      </c>
      <c r="C26" s="76" t="s">
        <v>225</v>
      </c>
      <c r="D26" s="76" t="s">
        <v>100</v>
      </c>
      <c r="E26" s="76" t="s">
        <v>107</v>
      </c>
      <c r="F26" s="76" t="s">
        <v>95</v>
      </c>
      <c r="G26" s="76" t="s">
        <v>1</v>
      </c>
    </row>
    <row r="27" spans="1:7" ht="32.450000000000003" customHeight="1" x14ac:dyDescent="0.25">
      <c r="D27" s="75"/>
    </row>
    <row r="28" spans="1:7" ht="32.450000000000003" customHeight="1" x14ac:dyDescent="0.25">
      <c r="C28" s="75"/>
      <c r="D28" s="75"/>
    </row>
    <row r="29" spans="1:7" ht="32.450000000000003" customHeight="1" x14ac:dyDescent="0.25">
      <c r="A29" s="82"/>
    </row>
    <row r="30" spans="1:7" ht="32.450000000000003" customHeight="1" x14ac:dyDescent="0.25">
      <c r="A30" s="83">
        <v>1</v>
      </c>
    </row>
  </sheetData>
  <mergeCells count="3">
    <mergeCell ref="A1:G1"/>
    <mergeCell ref="B18:G18"/>
    <mergeCell ref="B19:G19"/>
  </mergeCells>
  <phoneticPr fontId="3" type="noConversion"/>
  <pageMargins left="0" right="0" top="0.17" bottom="0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13" zoomScale="75" zoomScaleNormal="75" workbookViewId="0">
      <selection activeCell="H30" sqref="H30"/>
    </sheetView>
  </sheetViews>
  <sheetFormatPr defaultColWidth="8.875" defaultRowHeight="16.5" x14ac:dyDescent="0.25"/>
  <cols>
    <col min="1" max="1" width="4.875" style="59" customWidth="1"/>
    <col min="2" max="2" width="5.375" style="59" customWidth="1"/>
    <col min="3" max="3" width="19.875" style="59" customWidth="1"/>
    <col min="4" max="4" width="8.75" style="59" customWidth="1"/>
    <col min="5" max="5" width="6.5" style="59" hidden="1" customWidth="1"/>
    <col min="6" max="6" width="6.375" style="59" hidden="1" customWidth="1"/>
    <col min="7" max="7" width="4.875" style="59" customWidth="1"/>
    <col min="8" max="8" width="21" style="59" customWidth="1"/>
    <col min="9" max="9" width="7.5" style="22" customWidth="1"/>
    <col min="10" max="11" width="9.5" style="22" hidden="1" customWidth="1"/>
    <col min="12" max="12" width="6.125" style="22" customWidth="1"/>
    <col min="13" max="13" width="20.5" style="22" customWidth="1"/>
    <col min="14" max="14" width="7.5" style="22" customWidth="1"/>
    <col min="15" max="15" width="7.625" style="22" hidden="1" customWidth="1"/>
    <col min="16" max="16" width="6.875" style="59" hidden="1" customWidth="1"/>
    <col min="17" max="17" width="5.375" style="59" customWidth="1"/>
    <col min="18" max="18" width="19.125" style="59" customWidth="1"/>
    <col min="19" max="19" width="8.5" style="59" customWidth="1"/>
    <col min="20" max="20" width="6.125" style="59" hidden="1" customWidth="1"/>
    <col min="21" max="21" width="6.5" style="59" hidden="1" customWidth="1"/>
    <col min="22" max="22" width="5" style="59" customWidth="1"/>
    <col min="23" max="23" width="19.125" style="59" customWidth="1"/>
    <col min="24" max="24" width="8.5" style="59" customWidth="1"/>
    <col min="25" max="25" width="6.5" style="59" hidden="1" customWidth="1"/>
    <col min="26" max="26" width="6.625" style="59" hidden="1" customWidth="1"/>
    <col min="27" max="16384" width="8.875" style="59"/>
  </cols>
  <sheetData>
    <row r="1" spans="1:29" ht="36.75" customHeight="1" x14ac:dyDescent="0.45">
      <c r="A1" s="57" t="s">
        <v>190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 t="s">
        <v>183</v>
      </c>
      <c r="R1" s="57"/>
      <c r="T1" s="51"/>
      <c r="U1" s="51"/>
      <c r="V1" s="51"/>
      <c r="W1" s="51"/>
      <c r="X1" s="51"/>
      <c r="Y1" s="51"/>
      <c r="Z1" s="51"/>
    </row>
    <row r="2" spans="1:29" ht="34.5" x14ac:dyDescent="0.25">
      <c r="A2" s="1" t="s">
        <v>7</v>
      </c>
      <c r="B2" s="70">
        <v>44459</v>
      </c>
      <c r="C2" s="70"/>
      <c r="D2" s="62" t="s">
        <v>170</v>
      </c>
      <c r="E2" s="71"/>
      <c r="F2" s="63"/>
      <c r="G2" s="70">
        <f>B2+1</f>
        <v>44460</v>
      </c>
      <c r="H2" s="70"/>
      <c r="I2" s="72" t="s">
        <v>108</v>
      </c>
      <c r="J2" s="72"/>
      <c r="K2" s="72"/>
      <c r="L2" s="70">
        <f>G2+1</f>
        <v>44461</v>
      </c>
      <c r="M2" s="70"/>
      <c r="N2" s="62" t="s">
        <v>8</v>
      </c>
      <c r="O2" s="71"/>
      <c r="P2" s="63"/>
      <c r="Q2" s="70">
        <f>L2+1</f>
        <v>44462</v>
      </c>
      <c r="R2" s="70"/>
      <c r="S2" s="62" t="s">
        <v>109</v>
      </c>
      <c r="T2" s="71"/>
      <c r="U2" s="63"/>
      <c r="V2" s="70">
        <f>Q2+1</f>
        <v>44463</v>
      </c>
      <c r="W2" s="70"/>
      <c r="X2" s="52" t="s">
        <v>171</v>
      </c>
      <c r="Y2" s="44"/>
      <c r="Z2" s="37"/>
    </row>
    <row r="3" spans="1:29" s="4" customFormat="1" ht="21.2" customHeight="1" x14ac:dyDescent="0.25">
      <c r="A3" s="2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9</v>
      </c>
      <c r="W3" s="3" t="s">
        <v>10</v>
      </c>
      <c r="X3" s="3" t="s">
        <v>11</v>
      </c>
      <c r="Y3" s="3" t="s">
        <v>12</v>
      </c>
      <c r="Z3" s="3" t="s">
        <v>13</v>
      </c>
    </row>
    <row r="4" spans="1:29" s="8" customFormat="1" ht="20.45" customHeight="1" x14ac:dyDescent="0.25">
      <c r="A4" s="5" t="s">
        <v>14</v>
      </c>
      <c r="B4" s="6"/>
      <c r="C4" s="6"/>
      <c r="D4" s="47"/>
      <c r="E4" s="6"/>
      <c r="F4" s="6"/>
      <c r="G4" s="6"/>
      <c r="H4" s="6"/>
      <c r="I4" s="47"/>
      <c r="J4" s="6"/>
      <c r="K4" s="6"/>
      <c r="L4" s="6"/>
      <c r="M4" s="6"/>
      <c r="N4" s="47"/>
      <c r="O4" s="6"/>
      <c r="P4" s="6"/>
      <c r="Q4" s="6" t="s">
        <v>0</v>
      </c>
      <c r="R4" s="6"/>
      <c r="S4" s="47"/>
      <c r="T4" s="6"/>
      <c r="U4" s="6"/>
      <c r="V4" s="6" t="s">
        <v>90</v>
      </c>
      <c r="W4" s="6" t="s">
        <v>191</v>
      </c>
      <c r="X4" s="47" t="s">
        <v>25</v>
      </c>
      <c r="Y4" s="7"/>
      <c r="Z4" s="7"/>
      <c r="AA4" s="7"/>
      <c r="AB4" s="7"/>
      <c r="AC4" s="7"/>
    </row>
    <row r="5" spans="1:29" s="10" customFormat="1" ht="20.45" customHeight="1" x14ac:dyDescent="0.25">
      <c r="A5" s="69" t="s">
        <v>16</v>
      </c>
      <c r="B5" s="68"/>
      <c r="C5" s="46"/>
      <c r="D5" s="47"/>
      <c r="E5" s="46"/>
      <c r="F5" s="46"/>
      <c r="G5" s="68"/>
      <c r="H5" s="46"/>
      <c r="I5" s="47"/>
      <c r="J5" s="46"/>
      <c r="K5" s="46"/>
      <c r="L5" s="68" t="s">
        <v>85</v>
      </c>
      <c r="M5" s="46" t="s">
        <v>192</v>
      </c>
      <c r="N5" s="47" t="s">
        <v>193</v>
      </c>
      <c r="O5" s="46"/>
      <c r="P5" s="46"/>
      <c r="Q5" s="68" t="s">
        <v>88</v>
      </c>
      <c r="R5" s="46" t="s">
        <v>194</v>
      </c>
      <c r="S5" s="47" t="s">
        <v>110</v>
      </c>
      <c r="T5" s="46"/>
      <c r="U5" s="46"/>
      <c r="V5" s="68" t="s">
        <v>4</v>
      </c>
      <c r="W5" s="46" t="s">
        <v>19</v>
      </c>
      <c r="X5" s="47" t="s">
        <v>20</v>
      </c>
      <c r="Y5" s="9"/>
      <c r="Z5" s="9"/>
      <c r="AA5" s="9"/>
      <c r="AB5" s="9"/>
      <c r="AC5" s="9"/>
    </row>
    <row r="6" spans="1:29" s="10" customFormat="1" ht="20.45" customHeight="1" x14ac:dyDescent="0.25">
      <c r="A6" s="68"/>
      <c r="B6" s="68"/>
      <c r="C6" s="46"/>
      <c r="D6" s="47"/>
      <c r="E6" s="46"/>
      <c r="F6" s="46"/>
      <c r="G6" s="68"/>
      <c r="H6" s="46"/>
      <c r="I6" s="47"/>
      <c r="J6" s="46"/>
      <c r="K6" s="46"/>
      <c r="L6" s="68"/>
      <c r="M6" s="46" t="s">
        <v>195</v>
      </c>
      <c r="N6" s="47" t="s">
        <v>193</v>
      </c>
      <c r="O6" s="46"/>
      <c r="P6" s="46"/>
      <c r="Q6" s="68"/>
      <c r="R6" s="46" t="s">
        <v>196</v>
      </c>
      <c r="S6" s="47" t="s">
        <v>176</v>
      </c>
      <c r="T6" s="46"/>
      <c r="U6" s="46"/>
      <c r="V6" s="68"/>
      <c r="W6" s="46" t="s">
        <v>157</v>
      </c>
      <c r="X6" s="47" t="s">
        <v>18</v>
      </c>
      <c r="Y6" s="9"/>
      <c r="Z6" s="9"/>
      <c r="AA6" s="9"/>
      <c r="AB6" s="9"/>
      <c r="AC6" s="9"/>
    </row>
    <row r="7" spans="1:29" s="10" customFormat="1" ht="20.45" customHeight="1" x14ac:dyDescent="0.25">
      <c r="A7" s="68"/>
      <c r="B7" s="68"/>
      <c r="C7" s="46"/>
      <c r="D7" s="47"/>
      <c r="E7" s="46"/>
      <c r="F7" s="46"/>
      <c r="G7" s="68"/>
      <c r="H7" s="46"/>
      <c r="I7" s="47"/>
      <c r="J7" s="46"/>
      <c r="K7" s="46"/>
      <c r="L7" s="68"/>
      <c r="M7" s="46" t="s">
        <v>173</v>
      </c>
      <c r="N7" s="47" t="s">
        <v>159</v>
      </c>
      <c r="O7" s="46"/>
      <c r="P7" s="46"/>
      <c r="Q7" s="68"/>
      <c r="R7" s="46" t="s">
        <v>173</v>
      </c>
      <c r="S7" s="47" t="s">
        <v>112</v>
      </c>
      <c r="T7" s="46"/>
      <c r="U7" s="46"/>
      <c r="V7" s="68"/>
      <c r="W7" s="46" t="s">
        <v>158</v>
      </c>
      <c r="X7" s="47" t="s">
        <v>15</v>
      </c>
      <c r="Y7" s="9"/>
      <c r="Z7" s="9"/>
      <c r="AA7" s="9"/>
      <c r="AB7" s="9"/>
      <c r="AC7" s="9"/>
    </row>
    <row r="8" spans="1:29" s="10" customFormat="1" ht="20.45" customHeight="1" x14ac:dyDescent="0.25">
      <c r="A8" s="68"/>
      <c r="B8" s="68"/>
      <c r="C8" s="46"/>
      <c r="D8" s="47"/>
      <c r="E8" s="46"/>
      <c r="F8" s="46"/>
      <c r="G8" s="68"/>
      <c r="H8" s="46"/>
      <c r="I8" s="47"/>
      <c r="J8" s="46"/>
      <c r="K8" s="46"/>
      <c r="L8" s="68"/>
      <c r="M8" s="46" t="s">
        <v>197</v>
      </c>
      <c r="N8" s="47" t="s">
        <v>198</v>
      </c>
      <c r="O8" s="46"/>
      <c r="P8" s="46"/>
      <c r="Q8" s="68"/>
      <c r="R8" s="46" t="s">
        <v>175</v>
      </c>
      <c r="S8" s="47" t="s">
        <v>112</v>
      </c>
      <c r="T8" s="46"/>
      <c r="U8" s="46"/>
      <c r="V8" s="68"/>
      <c r="W8" s="46" t="s">
        <v>199</v>
      </c>
      <c r="X8" s="47" t="s">
        <v>162</v>
      </c>
      <c r="Y8" s="9"/>
      <c r="Z8" s="9"/>
      <c r="AA8" s="9"/>
      <c r="AB8" s="9"/>
      <c r="AC8" s="9"/>
    </row>
    <row r="9" spans="1:29" s="10" customFormat="1" ht="20.45" customHeight="1" x14ac:dyDescent="0.25">
      <c r="A9" s="68"/>
      <c r="B9" s="68"/>
      <c r="C9" s="46"/>
      <c r="D9" s="47"/>
      <c r="E9" s="46"/>
      <c r="F9" s="46"/>
      <c r="G9" s="68"/>
      <c r="H9" s="46"/>
      <c r="I9" s="47"/>
      <c r="J9" s="46"/>
      <c r="K9" s="46"/>
      <c r="L9" s="68"/>
      <c r="M9" s="46" t="s">
        <v>200</v>
      </c>
      <c r="N9" s="47" t="s">
        <v>201</v>
      </c>
      <c r="O9" s="46"/>
      <c r="P9" s="46"/>
      <c r="Q9" s="68"/>
      <c r="R9" s="46" t="s">
        <v>202</v>
      </c>
      <c r="S9" s="47" t="s">
        <v>203</v>
      </c>
      <c r="T9" s="46"/>
      <c r="U9" s="46"/>
      <c r="V9" s="68"/>
      <c r="W9" s="46" t="s">
        <v>163</v>
      </c>
      <c r="X9" s="47" t="s">
        <v>110</v>
      </c>
      <c r="Y9" s="9"/>
      <c r="Z9" s="9"/>
      <c r="AA9" s="9"/>
      <c r="AB9" s="9"/>
      <c r="AC9" s="9"/>
    </row>
    <row r="10" spans="1:29" s="10" customFormat="1" ht="20.45" customHeight="1" x14ac:dyDescent="0.25">
      <c r="A10" s="68"/>
      <c r="B10" s="68"/>
      <c r="C10" s="46"/>
      <c r="D10" s="47"/>
      <c r="E10" s="46"/>
      <c r="F10" s="46"/>
      <c r="G10" s="68"/>
      <c r="H10" s="46"/>
      <c r="I10" s="47"/>
      <c r="J10" s="46"/>
      <c r="K10" s="46"/>
      <c r="L10" s="68"/>
      <c r="M10" s="46" t="s">
        <v>161</v>
      </c>
      <c r="N10" s="47" t="s">
        <v>172</v>
      </c>
      <c r="O10" s="46"/>
      <c r="P10" s="46"/>
      <c r="Q10" s="68"/>
      <c r="R10" s="46" t="s">
        <v>21</v>
      </c>
      <c r="S10" s="47" t="s">
        <v>18</v>
      </c>
      <c r="T10" s="46"/>
      <c r="U10" s="46"/>
      <c r="V10" s="68"/>
      <c r="W10" s="46"/>
      <c r="X10" s="47"/>
      <c r="Y10" s="9"/>
      <c r="Z10" s="9"/>
      <c r="AA10" s="9"/>
      <c r="AB10" s="9"/>
      <c r="AC10" s="9"/>
    </row>
    <row r="11" spans="1:29" s="10" customFormat="1" ht="20.45" customHeight="1" x14ac:dyDescent="0.25">
      <c r="A11" s="68"/>
      <c r="B11" s="68"/>
      <c r="C11" s="46"/>
      <c r="D11" s="47"/>
      <c r="E11" s="46"/>
      <c r="F11" s="46"/>
      <c r="G11" s="68"/>
      <c r="H11" s="46"/>
      <c r="I11" s="47"/>
      <c r="J11" s="46"/>
      <c r="K11" s="46"/>
      <c r="L11" s="68"/>
      <c r="M11" s="46"/>
      <c r="N11" s="47"/>
      <c r="O11" s="46"/>
      <c r="P11" s="46"/>
      <c r="Q11" s="68"/>
      <c r="R11" s="46" t="s">
        <v>165</v>
      </c>
      <c r="S11" s="47" t="s">
        <v>204</v>
      </c>
      <c r="T11" s="46"/>
      <c r="U11" s="46"/>
      <c r="V11" s="68"/>
      <c r="W11" s="46"/>
      <c r="X11" s="47"/>
      <c r="Y11" s="9"/>
      <c r="Z11" s="9"/>
      <c r="AA11" s="9"/>
      <c r="AB11" s="9"/>
      <c r="AC11" s="9"/>
    </row>
    <row r="12" spans="1:29" s="10" customFormat="1" ht="20.45" customHeight="1" x14ac:dyDescent="0.25">
      <c r="A12" s="68"/>
      <c r="B12" s="68"/>
      <c r="C12" s="46"/>
      <c r="D12" s="47"/>
      <c r="E12" s="46"/>
      <c r="F12" s="46"/>
      <c r="G12" s="68"/>
      <c r="H12" s="46"/>
      <c r="I12" s="47"/>
      <c r="J12" s="46"/>
      <c r="K12" s="46"/>
      <c r="L12" s="68"/>
      <c r="M12" s="46"/>
      <c r="N12" s="47"/>
      <c r="O12" s="46"/>
      <c r="P12" s="46"/>
      <c r="Q12" s="68"/>
      <c r="R12" s="46" t="s">
        <v>205</v>
      </c>
      <c r="S12" s="47" t="s">
        <v>174</v>
      </c>
      <c r="T12" s="46"/>
      <c r="U12" s="46"/>
      <c r="V12" s="68"/>
      <c r="W12" s="46"/>
      <c r="X12" s="47"/>
      <c r="Y12" s="9"/>
      <c r="Z12" s="9"/>
      <c r="AA12" s="9"/>
      <c r="AB12" s="9"/>
      <c r="AC12" s="9"/>
    </row>
    <row r="13" spans="1:29" s="10" customFormat="1" ht="20.45" customHeight="1" x14ac:dyDescent="0.25">
      <c r="A13" s="69" t="s">
        <v>23</v>
      </c>
      <c r="B13" s="68"/>
      <c r="C13" s="46"/>
      <c r="D13" s="47"/>
      <c r="E13" s="46"/>
      <c r="F13" s="46"/>
      <c r="G13" s="68"/>
      <c r="H13" s="46"/>
      <c r="I13" s="47"/>
      <c r="J13" s="46"/>
      <c r="K13" s="46"/>
      <c r="L13" s="68" t="s">
        <v>86</v>
      </c>
      <c r="M13" s="46" t="s">
        <v>206</v>
      </c>
      <c r="N13" s="47" t="s">
        <v>207</v>
      </c>
      <c r="O13" s="46"/>
      <c r="P13" s="46"/>
      <c r="Q13" s="68" t="s">
        <v>208</v>
      </c>
      <c r="R13" s="46" t="s">
        <v>194</v>
      </c>
      <c r="S13" s="47" t="s">
        <v>15</v>
      </c>
      <c r="T13" s="46"/>
      <c r="U13" s="46"/>
      <c r="V13" s="68" t="s">
        <v>24</v>
      </c>
      <c r="W13" s="46" t="s">
        <v>22</v>
      </c>
      <c r="X13" s="47" t="s">
        <v>207</v>
      </c>
      <c r="Y13" s="9"/>
      <c r="Z13" s="9"/>
      <c r="AA13" s="9"/>
      <c r="AB13" s="9"/>
      <c r="AC13" s="9"/>
    </row>
    <row r="14" spans="1:29" s="10" customFormat="1" ht="20.45" customHeight="1" x14ac:dyDescent="0.25">
      <c r="A14" s="68"/>
      <c r="B14" s="68"/>
      <c r="C14" s="46"/>
      <c r="D14" s="47"/>
      <c r="E14" s="46"/>
      <c r="F14" s="46"/>
      <c r="G14" s="68"/>
      <c r="H14" s="46"/>
      <c r="I14" s="47"/>
      <c r="J14" s="46"/>
      <c r="K14" s="46"/>
      <c r="L14" s="68"/>
      <c r="M14" s="46" t="s">
        <v>209</v>
      </c>
      <c r="N14" s="47" t="s">
        <v>207</v>
      </c>
      <c r="O14" s="46"/>
      <c r="P14" s="46"/>
      <c r="Q14" s="68"/>
      <c r="R14" s="46" t="s">
        <v>21</v>
      </c>
      <c r="S14" s="47" t="s">
        <v>20</v>
      </c>
      <c r="T14" s="46"/>
      <c r="U14" s="46"/>
      <c r="V14" s="68"/>
      <c r="W14" s="46" t="s">
        <v>160</v>
      </c>
      <c r="X14" s="47" t="s">
        <v>25</v>
      </c>
      <c r="Y14" s="9"/>
      <c r="Z14" s="9"/>
      <c r="AA14" s="9"/>
      <c r="AB14" s="9"/>
      <c r="AC14" s="9"/>
    </row>
    <row r="15" spans="1:29" s="10" customFormat="1" ht="20.45" customHeight="1" x14ac:dyDescent="0.25">
      <c r="A15" s="68"/>
      <c r="B15" s="68"/>
      <c r="C15" s="46"/>
      <c r="D15" s="47"/>
      <c r="E15" s="46"/>
      <c r="F15" s="46"/>
      <c r="G15" s="68"/>
      <c r="H15" s="46"/>
      <c r="I15" s="47"/>
      <c r="J15" s="46"/>
      <c r="K15" s="46"/>
      <c r="L15" s="68"/>
      <c r="M15" s="46" t="s">
        <v>194</v>
      </c>
      <c r="N15" s="47" t="s">
        <v>15</v>
      </c>
      <c r="O15" s="46"/>
      <c r="P15" s="46"/>
      <c r="Q15" s="68"/>
      <c r="R15" s="46" t="s">
        <v>210</v>
      </c>
      <c r="S15" s="47" t="s">
        <v>15</v>
      </c>
      <c r="T15" s="46"/>
      <c r="U15" s="46"/>
      <c r="V15" s="68"/>
      <c r="W15" s="46"/>
      <c r="X15" s="47"/>
      <c r="Y15" s="9"/>
      <c r="Z15" s="9"/>
      <c r="AA15" s="9"/>
      <c r="AB15" s="9"/>
      <c r="AC15" s="9"/>
    </row>
    <row r="16" spans="1:29" s="10" customFormat="1" ht="20.45" customHeight="1" x14ac:dyDescent="0.25">
      <c r="A16" s="68"/>
      <c r="B16" s="68"/>
      <c r="C16" s="46"/>
      <c r="D16" s="47"/>
      <c r="E16" s="46"/>
      <c r="F16" s="46"/>
      <c r="G16" s="68"/>
      <c r="H16" s="46"/>
      <c r="I16" s="47"/>
      <c r="J16" s="46"/>
      <c r="K16" s="46"/>
      <c r="L16" s="68"/>
      <c r="M16" s="46" t="s">
        <v>21</v>
      </c>
      <c r="N16" s="47" t="s">
        <v>20</v>
      </c>
      <c r="O16" s="46"/>
      <c r="P16" s="46"/>
      <c r="Q16" s="68"/>
      <c r="R16" s="46" t="s">
        <v>211</v>
      </c>
      <c r="S16" s="47" t="s">
        <v>212</v>
      </c>
      <c r="T16" s="46"/>
      <c r="U16" s="46"/>
      <c r="V16" s="68"/>
      <c r="W16" s="46"/>
      <c r="X16" s="47"/>
      <c r="Y16" s="9"/>
      <c r="Z16" s="9"/>
      <c r="AA16" s="9"/>
      <c r="AB16" s="9"/>
      <c r="AC16" s="9"/>
    </row>
    <row r="17" spans="1:29" s="10" customFormat="1" ht="20.45" customHeight="1" x14ac:dyDescent="0.25">
      <c r="A17" s="69" t="s">
        <v>26</v>
      </c>
      <c r="B17" s="68"/>
      <c r="C17" s="46"/>
      <c r="D17" s="47"/>
      <c r="E17" s="46"/>
      <c r="F17" s="46"/>
      <c r="G17" s="68"/>
      <c r="H17" s="46"/>
      <c r="I17" s="47"/>
      <c r="J17" s="46"/>
      <c r="K17" s="46"/>
      <c r="L17" s="68"/>
      <c r="M17" s="46"/>
      <c r="N17" s="47"/>
      <c r="O17" s="46"/>
      <c r="P17" s="46"/>
      <c r="Q17" s="68" t="s">
        <v>213</v>
      </c>
      <c r="R17" s="46" t="s">
        <v>21</v>
      </c>
      <c r="S17" s="47" t="s">
        <v>18</v>
      </c>
      <c r="T17" s="46"/>
      <c r="U17" s="46"/>
      <c r="V17" s="68" t="s">
        <v>177</v>
      </c>
      <c r="W17" s="46" t="s">
        <v>21</v>
      </c>
      <c r="X17" s="47" t="s">
        <v>18</v>
      </c>
      <c r="Y17" s="9"/>
      <c r="Z17" s="9"/>
      <c r="AA17" s="9"/>
      <c r="AB17" s="9"/>
      <c r="AC17" s="9"/>
    </row>
    <row r="18" spans="1:29" s="10" customFormat="1" ht="20.45" customHeight="1" x14ac:dyDescent="0.25">
      <c r="A18" s="68"/>
      <c r="B18" s="68"/>
      <c r="C18" s="46"/>
      <c r="D18" s="47"/>
      <c r="E18" s="46"/>
      <c r="F18" s="46"/>
      <c r="G18" s="68"/>
      <c r="H18" s="46"/>
      <c r="I18" s="47"/>
      <c r="J18" s="46"/>
      <c r="K18" s="46"/>
      <c r="L18" s="68"/>
      <c r="M18" s="46"/>
      <c r="N18" s="47"/>
      <c r="O18" s="46"/>
      <c r="P18" s="46"/>
      <c r="Q18" s="68"/>
      <c r="R18" s="46" t="s">
        <v>214</v>
      </c>
      <c r="S18" s="47" t="s">
        <v>204</v>
      </c>
      <c r="T18" s="46"/>
      <c r="U18" s="46"/>
      <c r="V18" s="68"/>
      <c r="W18" s="46" t="s">
        <v>214</v>
      </c>
      <c r="X18" s="47" t="s">
        <v>204</v>
      </c>
      <c r="Y18" s="9"/>
      <c r="Z18" s="9"/>
      <c r="AA18" s="9"/>
      <c r="AB18" s="9"/>
      <c r="AC18" s="9"/>
    </row>
    <row r="19" spans="1:29" s="10" customFormat="1" ht="20.45" customHeight="1" x14ac:dyDescent="0.25">
      <c r="A19" s="69" t="s">
        <v>28</v>
      </c>
      <c r="B19" s="68"/>
      <c r="C19" s="46"/>
      <c r="D19" s="47"/>
      <c r="E19" s="46"/>
      <c r="F19" s="46"/>
      <c r="G19" s="68"/>
      <c r="H19" s="46"/>
      <c r="I19" s="47"/>
      <c r="J19" s="46"/>
      <c r="K19" s="46"/>
      <c r="L19" s="68" t="s">
        <v>215</v>
      </c>
      <c r="M19" s="46" t="s">
        <v>216</v>
      </c>
      <c r="N19" s="47" t="s">
        <v>217</v>
      </c>
      <c r="O19" s="46"/>
      <c r="P19" s="46"/>
      <c r="Q19" s="68" t="s">
        <v>218</v>
      </c>
      <c r="R19" s="46" t="s">
        <v>19</v>
      </c>
      <c r="S19" s="47" t="s">
        <v>20</v>
      </c>
      <c r="T19" s="46"/>
      <c r="U19" s="46"/>
      <c r="V19" s="68" t="s">
        <v>187</v>
      </c>
      <c r="W19" s="46" t="s">
        <v>164</v>
      </c>
      <c r="X19" s="47" t="s">
        <v>112</v>
      </c>
      <c r="Y19" s="9"/>
      <c r="Z19" s="9"/>
      <c r="AA19" s="9"/>
      <c r="AB19" s="9"/>
      <c r="AC19" s="9"/>
    </row>
    <row r="20" spans="1:29" s="10" customFormat="1" ht="20.45" customHeight="1" x14ac:dyDescent="0.25">
      <c r="A20" s="68"/>
      <c r="B20" s="68"/>
      <c r="C20" s="46"/>
      <c r="D20" s="47"/>
      <c r="E20" s="46"/>
      <c r="F20" s="46"/>
      <c r="G20" s="68"/>
      <c r="H20" s="46"/>
      <c r="I20" s="47"/>
      <c r="J20" s="46"/>
      <c r="K20" s="46"/>
      <c r="L20" s="68"/>
      <c r="M20" s="46" t="s">
        <v>185</v>
      </c>
      <c r="N20" s="47" t="s">
        <v>110</v>
      </c>
      <c r="O20" s="46"/>
      <c r="P20" s="46"/>
      <c r="Q20" s="68"/>
      <c r="R20" s="46" t="s">
        <v>186</v>
      </c>
      <c r="S20" s="47" t="s">
        <v>159</v>
      </c>
      <c r="T20" s="46"/>
      <c r="U20" s="46"/>
      <c r="V20" s="68"/>
      <c r="W20" s="46" t="s">
        <v>188</v>
      </c>
      <c r="X20" s="47" t="s">
        <v>159</v>
      </c>
      <c r="Y20" s="9"/>
      <c r="Z20" s="9"/>
      <c r="AA20" s="9"/>
      <c r="AB20" s="9"/>
      <c r="AC20" s="9"/>
    </row>
    <row r="21" spans="1:29" s="10" customFormat="1" ht="20.45" customHeight="1" x14ac:dyDescent="0.25">
      <c r="A21" s="68"/>
      <c r="B21" s="68"/>
      <c r="C21" s="46"/>
      <c r="D21" s="47"/>
      <c r="E21" s="46"/>
      <c r="F21" s="46"/>
      <c r="G21" s="68"/>
      <c r="H21" s="46"/>
      <c r="I21" s="47"/>
      <c r="J21" s="46"/>
      <c r="K21" s="46"/>
      <c r="L21" s="68"/>
      <c r="M21" s="46" t="s">
        <v>219</v>
      </c>
      <c r="N21" s="47" t="s">
        <v>193</v>
      </c>
      <c r="O21" s="46"/>
      <c r="P21" s="46"/>
      <c r="Q21" s="68"/>
      <c r="R21" s="46" t="s">
        <v>111</v>
      </c>
      <c r="S21" s="47" t="s">
        <v>15</v>
      </c>
      <c r="T21" s="46"/>
      <c r="U21" s="46"/>
      <c r="V21" s="68"/>
      <c r="W21" s="46" t="s">
        <v>189</v>
      </c>
      <c r="X21" s="47" t="s">
        <v>110</v>
      </c>
      <c r="Y21" s="9"/>
      <c r="Z21" s="9"/>
      <c r="AA21" s="9"/>
      <c r="AB21" s="9"/>
      <c r="AC21" s="9"/>
    </row>
    <row r="22" spans="1:29" s="10" customFormat="1" ht="20.45" customHeight="1" x14ac:dyDescent="0.25">
      <c r="A22" s="68"/>
      <c r="B22" s="68"/>
      <c r="C22" s="46"/>
      <c r="D22" s="47"/>
      <c r="E22" s="46"/>
      <c r="F22" s="46"/>
      <c r="G22" s="68"/>
      <c r="H22" s="46"/>
      <c r="I22" s="47"/>
      <c r="J22" s="46"/>
      <c r="K22" s="46"/>
      <c r="L22" s="68"/>
      <c r="M22" s="46" t="s">
        <v>220</v>
      </c>
      <c r="N22" s="47" t="s">
        <v>159</v>
      </c>
      <c r="O22" s="46"/>
      <c r="P22" s="46"/>
      <c r="Q22" s="68"/>
      <c r="R22" s="46"/>
      <c r="S22" s="47"/>
      <c r="T22" s="46"/>
      <c r="U22" s="46"/>
      <c r="V22" s="68"/>
      <c r="W22" s="46"/>
      <c r="X22" s="47"/>
      <c r="Y22" s="9"/>
      <c r="Z22" s="9"/>
      <c r="AA22" s="9"/>
      <c r="AB22" s="9"/>
      <c r="AC22" s="9"/>
    </row>
    <row r="23" spans="1:29" s="10" customFormat="1" ht="20.45" customHeight="1" x14ac:dyDescent="0.25">
      <c r="A23" s="68"/>
      <c r="B23" s="68"/>
      <c r="C23" s="46"/>
      <c r="D23" s="47"/>
      <c r="E23" s="46"/>
      <c r="F23" s="46"/>
      <c r="G23" s="68"/>
      <c r="H23" s="46"/>
      <c r="I23" s="47"/>
      <c r="J23" s="46"/>
      <c r="K23" s="46"/>
      <c r="L23" s="68"/>
      <c r="M23" s="46" t="s">
        <v>22</v>
      </c>
      <c r="N23" s="47" t="s">
        <v>112</v>
      </c>
      <c r="O23" s="46"/>
      <c r="P23" s="46"/>
      <c r="Q23" s="68"/>
      <c r="R23" s="46"/>
      <c r="S23" s="47"/>
      <c r="T23" s="46"/>
      <c r="U23" s="46"/>
      <c r="V23" s="68"/>
      <c r="W23" s="46"/>
      <c r="X23" s="47"/>
      <c r="Y23" s="9"/>
      <c r="Z23" s="9"/>
      <c r="AA23" s="9"/>
      <c r="AB23" s="9"/>
      <c r="AC23" s="9"/>
    </row>
    <row r="24" spans="1:29" s="10" customFormat="1" ht="20.45" customHeight="1" x14ac:dyDescent="0.25">
      <c r="A24" s="68"/>
      <c r="B24" s="68"/>
      <c r="C24" s="46"/>
      <c r="D24" s="47"/>
      <c r="E24" s="46"/>
      <c r="F24" s="46"/>
      <c r="G24" s="68"/>
      <c r="H24" s="46"/>
      <c r="I24" s="47"/>
      <c r="J24" s="46"/>
      <c r="K24" s="46"/>
      <c r="L24" s="68"/>
      <c r="M24" s="46"/>
      <c r="N24" s="47"/>
      <c r="O24" s="46"/>
      <c r="P24" s="46"/>
      <c r="Q24" s="68"/>
      <c r="R24" s="46"/>
      <c r="S24" s="47"/>
      <c r="T24" s="46"/>
      <c r="U24" s="46"/>
      <c r="V24" s="68"/>
      <c r="W24" s="46"/>
      <c r="X24" s="47"/>
      <c r="Y24" s="9"/>
      <c r="Z24" s="9"/>
      <c r="AA24" s="9"/>
      <c r="AB24" s="9"/>
      <c r="AC24" s="9"/>
    </row>
    <row r="25" spans="1:29" s="10" customFormat="1" ht="20.45" customHeight="1" x14ac:dyDescent="0.25">
      <c r="A25" s="68"/>
      <c r="B25" s="68"/>
      <c r="C25" s="46"/>
      <c r="D25" s="47"/>
      <c r="E25" s="46"/>
      <c r="F25" s="46"/>
      <c r="G25" s="68"/>
      <c r="H25" s="46"/>
      <c r="I25" s="47"/>
      <c r="J25" s="46"/>
      <c r="K25" s="46"/>
      <c r="L25" s="68"/>
      <c r="M25" s="46"/>
      <c r="N25" s="46"/>
      <c r="O25" s="46"/>
      <c r="P25" s="46"/>
      <c r="Q25" s="68"/>
      <c r="R25" s="46"/>
      <c r="S25" s="47"/>
      <c r="T25" s="46"/>
      <c r="U25" s="46"/>
      <c r="V25" s="68"/>
      <c r="W25" s="46"/>
      <c r="X25" s="47"/>
      <c r="Y25" s="9"/>
      <c r="Z25" s="9"/>
      <c r="AA25" s="9"/>
      <c r="AB25" s="9"/>
      <c r="AC25" s="9"/>
    </row>
    <row r="26" spans="1:29" s="10" customFormat="1" ht="20.45" customHeight="1" x14ac:dyDescent="0.25">
      <c r="A26" s="65" t="s">
        <v>1</v>
      </c>
      <c r="B26" s="66"/>
      <c r="C26" s="23"/>
      <c r="D26" s="24"/>
      <c r="E26" s="23"/>
      <c r="F26" s="23"/>
      <c r="G26" s="66" t="s">
        <v>102</v>
      </c>
      <c r="H26" s="48" t="s">
        <v>178</v>
      </c>
      <c r="I26" s="49" t="s">
        <v>184</v>
      </c>
      <c r="J26" s="31"/>
      <c r="K26" s="31"/>
      <c r="L26" s="67" t="s">
        <v>2</v>
      </c>
      <c r="M26" s="31" t="s">
        <v>166</v>
      </c>
      <c r="N26" s="26" t="s">
        <v>179</v>
      </c>
      <c r="O26" s="28"/>
      <c r="P26" s="25"/>
      <c r="Q26" s="66" t="s">
        <v>102</v>
      </c>
      <c r="R26" s="48" t="s">
        <v>178</v>
      </c>
      <c r="S26" s="49" t="s">
        <v>184</v>
      </c>
      <c r="T26" s="25"/>
      <c r="U26" s="25"/>
      <c r="V26" s="67"/>
      <c r="W26" s="31"/>
      <c r="X26" s="30"/>
      <c r="Y26" s="56"/>
      <c r="Z26" s="11"/>
    </row>
    <row r="27" spans="1:29" s="10" customFormat="1" ht="20.45" customHeight="1" x14ac:dyDescent="0.25">
      <c r="A27" s="65"/>
      <c r="B27" s="66"/>
      <c r="C27" s="23"/>
      <c r="D27" s="24"/>
      <c r="E27" s="23"/>
      <c r="F27" s="23"/>
      <c r="G27" s="66"/>
      <c r="H27" s="31"/>
      <c r="I27" s="30"/>
      <c r="J27" s="31"/>
      <c r="K27" s="31"/>
      <c r="L27" s="67"/>
      <c r="M27" s="31" t="s">
        <v>167</v>
      </c>
      <c r="N27" s="26" t="s">
        <v>180</v>
      </c>
      <c r="O27" s="29"/>
      <c r="P27" s="25"/>
      <c r="Q27" s="66"/>
      <c r="R27" s="31"/>
      <c r="S27" s="30"/>
      <c r="T27" s="25"/>
      <c r="U27" s="23"/>
      <c r="V27" s="67"/>
      <c r="W27" s="31"/>
      <c r="X27" s="30"/>
      <c r="Y27" s="56"/>
      <c r="Z27" s="11"/>
    </row>
    <row r="28" spans="1:29" s="10" customFormat="1" ht="20.45" customHeight="1" x14ac:dyDescent="0.25">
      <c r="A28" s="65"/>
      <c r="B28" s="66"/>
      <c r="C28" s="23"/>
      <c r="D28" s="24"/>
      <c r="E28" s="23"/>
      <c r="F28" s="23"/>
      <c r="G28" s="66"/>
      <c r="H28" s="31"/>
      <c r="I28" s="30"/>
      <c r="J28" s="31"/>
      <c r="K28" s="31"/>
      <c r="L28" s="67"/>
      <c r="M28" s="31" t="s">
        <v>168</v>
      </c>
      <c r="N28" s="26" t="s">
        <v>181</v>
      </c>
      <c r="O28" s="29"/>
      <c r="P28" s="25"/>
      <c r="Q28" s="66"/>
      <c r="R28" s="31"/>
      <c r="S28" s="30"/>
      <c r="T28" s="25"/>
      <c r="U28" s="23"/>
      <c r="V28" s="67"/>
      <c r="W28" s="31"/>
      <c r="X28" s="30"/>
      <c r="Y28" s="56"/>
      <c r="Z28" s="11"/>
    </row>
    <row r="29" spans="1:29" s="12" customFormat="1" ht="18.75" customHeight="1" x14ac:dyDescent="0.25">
      <c r="A29" s="61" t="s">
        <v>30</v>
      </c>
      <c r="B29" s="61" t="s">
        <v>30</v>
      </c>
      <c r="C29" s="34" t="s">
        <v>31</v>
      </c>
      <c r="D29" s="54" t="s">
        <v>32</v>
      </c>
      <c r="E29" s="34"/>
      <c r="F29" s="35"/>
      <c r="G29" s="61" t="s">
        <v>30</v>
      </c>
      <c r="H29" s="34" t="s">
        <v>31</v>
      </c>
      <c r="I29" s="54" t="s">
        <v>32</v>
      </c>
      <c r="J29" s="31"/>
      <c r="K29" s="31"/>
      <c r="L29" s="61" t="s">
        <v>30</v>
      </c>
      <c r="M29" s="34" t="s">
        <v>31</v>
      </c>
      <c r="N29" s="54" t="s">
        <v>32</v>
      </c>
      <c r="O29" s="34"/>
      <c r="P29" s="35"/>
      <c r="Q29" s="60" t="s">
        <v>30</v>
      </c>
      <c r="R29" s="34" t="s">
        <v>31</v>
      </c>
      <c r="S29" s="54" t="s">
        <v>32</v>
      </c>
      <c r="T29" s="34"/>
      <c r="U29" s="35"/>
      <c r="V29" s="60" t="s">
        <v>30</v>
      </c>
      <c r="W29" s="34" t="s">
        <v>31</v>
      </c>
      <c r="X29" s="45" t="s">
        <v>32</v>
      </c>
      <c r="Y29" s="40"/>
      <c r="Z29" s="41"/>
    </row>
    <row r="30" spans="1:29" s="13" customFormat="1" ht="18.75" customHeight="1" x14ac:dyDescent="0.25">
      <c r="A30" s="61"/>
      <c r="B30" s="61"/>
      <c r="C30" s="36" t="s">
        <v>33</v>
      </c>
      <c r="D30" s="53"/>
      <c r="E30" s="36"/>
      <c r="F30" s="37"/>
      <c r="G30" s="61"/>
      <c r="H30" s="36" t="s">
        <v>33</v>
      </c>
      <c r="I30" s="53"/>
      <c r="J30" s="31"/>
      <c r="K30" s="31"/>
      <c r="L30" s="61"/>
      <c r="M30" s="36" t="s">
        <v>33</v>
      </c>
      <c r="N30" s="53">
        <v>6.7</v>
      </c>
      <c r="O30" s="36"/>
      <c r="P30" s="37"/>
      <c r="Q30" s="61"/>
      <c r="R30" s="36" t="s">
        <v>33</v>
      </c>
      <c r="S30" s="53">
        <v>6</v>
      </c>
      <c r="T30" s="36"/>
      <c r="U30" s="37"/>
      <c r="V30" s="61"/>
      <c r="W30" s="36" t="s">
        <v>33</v>
      </c>
      <c r="X30" s="52">
        <v>6.6</v>
      </c>
      <c r="Y30" s="52"/>
      <c r="Z30" s="42"/>
    </row>
    <row r="31" spans="1:29" s="13" customFormat="1" ht="18.75" customHeight="1" x14ac:dyDescent="0.25">
      <c r="A31" s="61"/>
      <c r="B31" s="61"/>
      <c r="C31" s="36" t="s">
        <v>34</v>
      </c>
      <c r="D31" s="53"/>
      <c r="E31" s="36"/>
      <c r="F31" s="37"/>
      <c r="G31" s="61"/>
      <c r="H31" s="36" t="s">
        <v>34</v>
      </c>
      <c r="I31" s="53"/>
      <c r="J31" s="32"/>
      <c r="K31" s="32"/>
      <c r="L31" s="61"/>
      <c r="M31" s="36" t="s">
        <v>34</v>
      </c>
      <c r="N31" s="53">
        <v>1.2</v>
      </c>
      <c r="O31" s="36"/>
      <c r="P31" s="37"/>
      <c r="Q31" s="61"/>
      <c r="R31" s="36" t="s">
        <v>34</v>
      </c>
      <c r="S31" s="53">
        <v>2.2999999999999998</v>
      </c>
      <c r="T31" s="36"/>
      <c r="U31" s="37"/>
      <c r="V31" s="61"/>
      <c r="W31" s="36" t="s">
        <v>34</v>
      </c>
      <c r="X31" s="52">
        <v>1.4</v>
      </c>
      <c r="Y31" s="52"/>
      <c r="Z31" s="42"/>
    </row>
    <row r="32" spans="1:29" s="13" customFormat="1" ht="18.75" customHeight="1" x14ac:dyDescent="0.25">
      <c r="A32" s="61"/>
      <c r="B32" s="61"/>
      <c r="C32" s="36" t="s">
        <v>35</v>
      </c>
      <c r="D32" s="53"/>
      <c r="E32" s="36"/>
      <c r="F32" s="37"/>
      <c r="G32" s="61"/>
      <c r="H32" s="36" t="s">
        <v>35</v>
      </c>
      <c r="I32" s="53"/>
      <c r="J32" s="29"/>
      <c r="K32" s="29"/>
      <c r="L32" s="61"/>
      <c r="M32" s="36" t="s">
        <v>35</v>
      </c>
      <c r="N32" s="53">
        <v>1.1000000000000001</v>
      </c>
      <c r="O32" s="36"/>
      <c r="P32" s="37"/>
      <c r="Q32" s="61"/>
      <c r="R32" s="36" t="s">
        <v>35</v>
      </c>
      <c r="S32" s="53">
        <v>0.8</v>
      </c>
      <c r="T32" s="36"/>
      <c r="U32" s="37"/>
      <c r="V32" s="61"/>
      <c r="W32" s="36" t="s">
        <v>35</v>
      </c>
      <c r="X32" s="52">
        <v>1</v>
      </c>
      <c r="Y32" s="52"/>
      <c r="Z32" s="42"/>
    </row>
    <row r="33" spans="1:26" s="13" customFormat="1" ht="18.75" customHeight="1" x14ac:dyDescent="0.25">
      <c r="A33" s="61"/>
      <c r="B33" s="61"/>
      <c r="C33" s="58" t="s">
        <v>36</v>
      </c>
      <c r="D33" s="53"/>
      <c r="E33" s="36"/>
      <c r="F33" s="37"/>
      <c r="G33" s="61"/>
      <c r="H33" s="58" t="s">
        <v>36</v>
      </c>
      <c r="I33" s="53"/>
      <c r="J33" s="62"/>
      <c r="K33" s="63"/>
      <c r="L33" s="61"/>
      <c r="M33" s="58" t="s">
        <v>36</v>
      </c>
      <c r="N33" s="53">
        <v>3</v>
      </c>
      <c r="O33" s="36"/>
      <c r="P33" s="37"/>
      <c r="Q33" s="61"/>
      <c r="R33" s="58" t="s">
        <v>36</v>
      </c>
      <c r="S33" s="53">
        <v>3.2</v>
      </c>
      <c r="T33" s="36"/>
      <c r="U33" s="37"/>
      <c r="V33" s="61"/>
      <c r="W33" s="33" t="s">
        <v>36</v>
      </c>
      <c r="X33" s="52">
        <v>2.9</v>
      </c>
      <c r="Y33" s="52"/>
      <c r="Z33" s="42"/>
    </row>
    <row r="34" spans="1:26" s="13" customFormat="1" x14ac:dyDescent="0.25">
      <c r="A34" s="61"/>
      <c r="B34" s="61"/>
      <c r="C34" s="36" t="s">
        <v>37</v>
      </c>
      <c r="D34" s="53"/>
      <c r="E34" s="36"/>
      <c r="F34" s="37"/>
      <c r="G34" s="61"/>
      <c r="H34" s="36" t="s">
        <v>37</v>
      </c>
      <c r="I34" s="53"/>
      <c r="J34" s="62"/>
      <c r="K34" s="63"/>
      <c r="L34" s="61"/>
      <c r="M34" s="36" t="s">
        <v>169</v>
      </c>
      <c r="N34" s="53">
        <v>1</v>
      </c>
      <c r="O34" s="36"/>
      <c r="P34" s="37"/>
      <c r="Q34" s="61"/>
      <c r="R34" s="36" t="s">
        <v>37</v>
      </c>
      <c r="S34" s="53">
        <v>1</v>
      </c>
      <c r="T34" s="36"/>
      <c r="U34" s="37"/>
      <c r="V34" s="61"/>
      <c r="W34" s="36" t="s">
        <v>37</v>
      </c>
      <c r="X34" s="52">
        <v>1</v>
      </c>
      <c r="Y34" s="52"/>
      <c r="Z34" s="42"/>
    </row>
    <row r="35" spans="1:26" s="14" customFormat="1" x14ac:dyDescent="0.25">
      <c r="A35" s="61"/>
      <c r="B35" s="61"/>
      <c r="C35" s="38" t="s">
        <v>38</v>
      </c>
      <c r="D35" s="50">
        <f>D30*70+D31*75+D32*25+D33*45+D34*81</f>
        <v>0</v>
      </c>
      <c r="E35" s="38"/>
      <c r="F35" s="39"/>
      <c r="G35" s="61"/>
      <c r="H35" s="38" t="s">
        <v>38</v>
      </c>
      <c r="I35" s="50">
        <f>I30*70+I31*75+I32*25+I33*45+I34*81</f>
        <v>0</v>
      </c>
      <c r="J35" s="64"/>
      <c r="K35" s="64"/>
      <c r="L35" s="61"/>
      <c r="M35" s="38" t="s">
        <v>38</v>
      </c>
      <c r="N35" s="50">
        <f>N30*70+N31*75+N32*25+N33*45+N34*81</f>
        <v>802.5</v>
      </c>
      <c r="O35" s="38"/>
      <c r="P35" s="39"/>
      <c r="Q35" s="61"/>
      <c r="R35" s="38" t="s">
        <v>38</v>
      </c>
      <c r="S35" s="50">
        <f>S30*70+S31*75+S32*25+S33*45+S34*60</f>
        <v>816.5</v>
      </c>
      <c r="T35" s="38"/>
      <c r="U35" s="39"/>
      <c r="V35" s="61"/>
      <c r="W35" s="38" t="s">
        <v>38</v>
      </c>
      <c r="X35" s="55">
        <f>X30*70+X31*75+X32*25+X33*45+X34*81</f>
        <v>803.5</v>
      </c>
      <c r="Y35" s="55"/>
      <c r="Z35" s="43"/>
    </row>
    <row r="36" spans="1:26" s="19" customFormat="1" ht="21" x14ac:dyDescent="0.25">
      <c r="A36" s="15" t="s">
        <v>39</v>
      </c>
      <c r="B36" s="16"/>
      <c r="C36" s="16"/>
      <c r="D36" s="16"/>
      <c r="E36" s="17"/>
      <c r="F36" s="18"/>
      <c r="G36" s="16"/>
      <c r="I36" s="22"/>
      <c r="J36" s="22"/>
      <c r="K36" s="22"/>
      <c r="L36" s="15" t="s">
        <v>182</v>
      </c>
      <c r="M36" s="22"/>
      <c r="N36" s="22"/>
      <c r="O36" s="22"/>
      <c r="P36" s="15"/>
      <c r="Q36" s="16"/>
      <c r="R36" s="15"/>
      <c r="T36" s="15"/>
      <c r="U36" s="16"/>
      <c r="V36" s="15" t="s">
        <v>40</v>
      </c>
    </row>
    <row r="37" spans="1:26" x14ac:dyDescent="0.25">
      <c r="B37" s="20"/>
      <c r="C37" s="20"/>
      <c r="D37" s="20"/>
      <c r="S37" s="21"/>
      <c r="X37" s="21"/>
      <c r="Y37" s="22"/>
      <c r="Z37" s="22"/>
    </row>
    <row r="38" spans="1:26" ht="28.35" customHeight="1" x14ac:dyDescent="0.25">
      <c r="B38" s="20"/>
      <c r="C38" s="20"/>
      <c r="D38" s="20"/>
      <c r="S38" s="21"/>
      <c r="X38" s="21"/>
      <c r="Y38" s="22"/>
      <c r="Z38" s="22"/>
    </row>
    <row r="39" spans="1:26" x14ac:dyDescent="0.25">
      <c r="B39" s="20"/>
      <c r="G39" s="20"/>
      <c r="H39" s="20"/>
    </row>
    <row r="40" spans="1:26" x14ac:dyDescent="0.25">
      <c r="G40" s="20"/>
      <c r="H40" s="20"/>
    </row>
    <row r="41" spans="1:26" x14ac:dyDescent="0.25">
      <c r="G41" s="20"/>
      <c r="H41" s="20"/>
    </row>
  </sheetData>
  <mergeCells count="48">
    <mergeCell ref="V13:V16"/>
    <mergeCell ref="Q2:R2"/>
    <mergeCell ref="S2:U2"/>
    <mergeCell ref="V2:W2"/>
    <mergeCell ref="A5:A12"/>
    <mergeCell ref="B5:B12"/>
    <mergeCell ref="G5:G12"/>
    <mergeCell ref="L5:L12"/>
    <mergeCell ref="Q5:Q12"/>
    <mergeCell ref="V5:V12"/>
    <mergeCell ref="B2:C2"/>
    <mergeCell ref="D2:F2"/>
    <mergeCell ref="G2:H2"/>
    <mergeCell ref="I2:K2"/>
    <mergeCell ref="L2:M2"/>
    <mergeCell ref="N2:P2"/>
    <mergeCell ref="A13:A16"/>
    <mergeCell ref="B13:B16"/>
    <mergeCell ref="G13:G16"/>
    <mergeCell ref="L13:L16"/>
    <mergeCell ref="Q13:Q16"/>
    <mergeCell ref="V19:V25"/>
    <mergeCell ref="A17:A18"/>
    <mergeCell ref="B17:B18"/>
    <mergeCell ref="G17:G18"/>
    <mergeCell ref="L17:L18"/>
    <mergeCell ref="Q17:Q18"/>
    <mergeCell ref="V17:V18"/>
    <mergeCell ref="A19:A25"/>
    <mergeCell ref="B19:B25"/>
    <mergeCell ref="G19:G25"/>
    <mergeCell ref="L19:L25"/>
    <mergeCell ref="Q19:Q25"/>
    <mergeCell ref="V29:V35"/>
    <mergeCell ref="J33:K33"/>
    <mergeCell ref="J34:K34"/>
    <mergeCell ref="J35:K35"/>
    <mergeCell ref="A26:A28"/>
    <mergeCell ref="B26:B28"/>
    <mergeCell ref="G26:G28"/>
    <mergeCell ref="L26:L28"/>
    <mergeCell ref="Q26:Q28"/>
    <mergeCell ref="V26:V28"/>
    <mergeCell ref="A29:A35"/>
    <mergeCell ref="B29:B35"/>
    <mergeCell ref="G29:G35"/>
    <mergeCell ref="L29:L35"/>
    <mergeCell ref="Q29:Q35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9月</vt:lpstr>
      <vt:lpstr>5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User</cp:lastModifiedBy>
  <cp:lastPrinted>2021-09-06T06:23:08Z</cp:lastPrinted>
  <dcterms:created xsi:type="dcterms:W3CDTF">2021-08-17T01:37:53Z</dcterms:created>
  <dcterms:modified xsi:type="dcterms:W3CDTF">2021-09-13T00:22:42Z</dcterms:modified>
</cp:coreProperties>
</file>